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450" activeTab="3"/>
  </bookViews>
  <sheets>
    <sheet name="資金計画サマリー" sheetId="1" r:id="rId1"/>
    <sheet name="詳細明細" sheetId="2" r:id="rId2"/>
    <sheet name="ローン返済シミュレーション" sheetId="3" r:id="rId3"/>
    <sheet name="比較表_土地あり土地なし" sheetId="4" r:id="rId4"/>
    <sheet name="支払いタイミング" sheetId="5" r:id="rId5"/>
  </sheets>
  <calcPr calcId="144525"/>
</workbook>
</file>

<file path=xl/sharedStrings.xml><?xml version="1.0" encoding="utf-8"?>
<sst xmlns="http://schemas.openxmlformats.org/spreadsheetml/2006/main" count="395" uniqueCount="254">
  <si>
    <t>【群馬県】土地なし注文住宅 資金計画サマリー</t>
  </si>
  <si>
    <t>モデルケース</t>
  </si>
  <si>
    <t>土地60坪700万円(南道路)+建物35坪×80万円+金利0.9%・40年返済</t>
  </si>
  <si>
    <t>区分</t>
  </si>
  <si>
    <t>項目</t>
  </si>
  <si>
    <t>金額(円)</t>
  </si>
  <si>
    <t>比率(%)</t>
  </si>
  <si>
    <t>備考</t>
  </si>
  <si>
    <t>①</t>
  </si>
  <si>
    <t>土地関連費用</t>
  </si>
  <si>
    <t>土地代+登記+仲介手数料等</t>
  </si>
  <si>
    <t>②</t>
  </si>
  <si>
    <t>建物本体工事費</t>
  </si>
  <si>
    <t>35坪×80万円</t>
  </si>
  <si>
    <t>③</t>
  </si>
  <si>
    <t>別途工事費(付帯工事)</t>
  </si>
  <si>
    <t>地盤改良・給排水・照明・カーテン等</t>
  </si>
  <si>
    <t>④</t>
  </si>
  <si>
    <t>外構工事費</t>
  </si>
  <si>
    <t>コンクリ駐車場2台含む</t>
  </si>
  <si>
    <t>⑤</t>
  </si>
  <si>
    <t>ローン関連諸費用</t>
  </si>
  <si>
    <t>事務手数料・保険・登記等</t>
  </si>
  <si>
    <t>⑥</t>
  </si>
  <si>
    <t>つなぎ融資費用</t>
  </si>
  <si>
    <t>利息・事務手数料</t>
  </si>
  <si>
    <t>⑦</t>
  </si>
  <si>
    <t>予備費</t>
  </si>
  <si>
    <t>想定外支出に備える(本体の約5%)</t>
  </si>
  <si>
    <t>合計</t>
  </si>
  <si>
    <t>■住宅ローン情報</t>
  </si>
  <si>
    <t>金額</t>
  </si>
  <si>
    <t>借入額
(自己資金200万円想定)</t>
  </si>
  <si>
    <t>総額44,722,500円 
− 自己資金200万円</t>
  </si>
  <si>
    <t>金利</t>
  </si>
  <si>
    <t>0.9%
(変動・全期間優遇想定)</t>
  </si>
  <si>
    <t>返済期間</t>
  </si>
  <si>
    <t>年</t>
  </si>
  <si>
    <t>毎月返済額</t>
  </si>
  <si>
    <t>元利均等返済(目安)</t>
  </si>
  <si>
    <t>総返済額</t>
  </si>
  <si>
    <t>40年間の支払総額</t>
  </si>
  <si>
    <t>総支払利息</t>
  </si>
  <si>
    <t>40年間の利息合計</t>
  </si>
  <si>
    <t>【詳細明細】 全費用項目の内訳</t>
  </si>
  <si>
    <t>大分類</t>
  </si>
  <si>
    <t>中分類</t>
  </si>
  <si>
    <t>計算根拠・備考</t>
  </si>
  <si>
    <t>①土地関連費用</t>
  </si>
  <si>
    <t/>
  </si>
  <si>
    <t>土地関連</t>
  </si>
  <si>
    <t>購入代金</t>
  </si>
  <si>
    <t>土地代金</t>
  </si>
  <si>
    <t>60坪 × 11.67万円/坪(南道路)</t>
  </si>
  <si>
    <t>仲介手数料</t>
  </si>
  <si>
    <t>不動産仲介手数料</t>
  </si>
  <si>
    <t>低廉な空き家の特例　33万円</t>
  </si>
  <si>
    <t>契約関連</t>
  </si>
  <si>
    <t>印紙代(土地売買契約書)</t>
  </si>
  <si>
    <t>1,000万円以下軽減税率</t>
  </si>
  <si>
    <t>登記関連</t>
  </si>
  <si>
    <t>所有権移転登記(登録免許税)</t>
  </si>
  <si>
    <t>評価額490万円×1.5%(軽減税率)</t>
  </si>
  <si>
    <t>司法書士報酬(移転登記)</t>
  </si>
  <si>
    <t>4-5万円が相場</t>
  </si>
  <si>
    <t>税金</t>
  </si>
  <si>
    <t>不動産取得税(土地)</t>
  </si>
  <si>
    <t>軽減措置で実質0円(住宅用地)</t>
  </si>
  <si>
    <t>精算金</t>
  </si>
  <si>
    <t>固定資産税精算金</t>
  </si>
  <si>
    <t>年6万円の半年分目安</t>
  </si>
  <si>
    <t>②建物本体工事費</t>
  </si>
  <si>
    <t>建物本体</t>
  </si>
  <si>
    <t>本体工事</t>
  </si>
  <si>
    <t>35坪 × 80万円/坪</t>
  </si>
  <si>
    <t>③別途工事費(付帯工事)</t>
  </si>
  <si>
    <t>別途工事</t>
  </si>
  <si>
    <t>屋外配管</t>
  </si>
  <si>
    <t>屋外給排水工事</t>
  </si>
  <si>
    <t>宅地内引き込み</t>
  </si>
  <si>
    <t>ガス</t>
  </si>
  <si>
    <t>ガス引き込み工事</t>
  </si>
  <si>
    <t>都市ガス・プロパン</t>
  </si>
  <si>
    <t>地盤</t>
  </si>
  <si>
    <t>地盤改良工事(柱状改良)</t>
  </si>
  <si>
    <t>群馬県は柱状改良が多い</t>
  </si>
  <si>
    <t>仮設</t>
  </si>
  <si>
    <t>仮設工事(電気・水道・トイレ)</t>
  </si>
  <si>
    <t>工事期間中の仮設</t>
  </si>
  <si>
    <t>整地</t>
  </si>
  <si>
    <t>整地・残土処分</t>
  </si>
  <si>
    <t>更地での造成費</t>
  </si>
  <si>
    <t>住宅設備</t>
  </si>
  <si>
    <t>照明器具一式</t>
  </si>
  <si>
    <t>LED中心の標準仕様</t>
  </si>
  <si>
    <t>カーテン・ブラインド一式</t>
  </si>
  <si>
    <t>全居室</t>
  </si>
  <si>
    <t>エアコン(3台)</t>
  </si>
  <si>
    <t>LDK+寝室2部屋</t>
  </si>
  <si>
    <t>網戸・カーテンレール</t>
  </si>
  <si>
    <t>その他</t>
  </si>
  <si>
    <t>建築確認申請費用</t>
  </si>
  <si>
    <t>確認申請+完了検査</t>
  </si>
  <si>
    <t>儀式</t>
  </si>
  <si>
    <t>地鎮祭・上棟式</t>
  </si>
  <si>
    <t>簡素化した場合</t>
  </si>
  <si>
    <t>建物表題登記</t>
  </si>
  <si>
    <t>土地家屋調査士報酬</t>
  </si>
  <si>
    <t>所有権保存登記(登録免許税)</t>
  </si>
  <si>
    <t>評価額1,400万×0.15%(軽減)</t>
  </si>
  <si>
    <t>司法書士報酬(保存登記)</t>
  </si>
  <si>
    <t>印紙代(建物請負契約書)</t>
  </si>
  <si>
    <t>1,000-5,000万軽減税率</t>
  </si>
  <si>
    <t>不動産取得税(建物)</t>
  </si>
  <si>
    <t>(評価額1,400万-1,200万控除)×3%</t>
  </si>
  <si>
    <t>④外構工事費</t>
  </si>
  <si>
    <t>外構</t>
  </si>
  <si>
    <t>駐車場</t>
  </si>
  <si>
    <t>コンクリート駐車場(2台分・約25㎡)</t>
  </si>
  <si>
    <t>1㎡=2万円×25㎡</t>
  </si>
  <si>
    <t>フェンス</t>
  </si>
  <si>
    <t>フェンス・門扉設置</t>
  </si>
  <si>
    <t>アルミフェンス20m+門扉</t>
  </si>
  <si>
    <t>アプローチ</t>
  </si>
  <si>
    <t>玄関アプローチ</t>
  </si>
  <si>
    <t>タイル仕上げ</t>
  </si>
  <si>
    <t>植栽</t>
  </si>
  <si>
    <t>植栽・その他</t>
  </si>
  <si>
    <t>シンボルツリー・砂利等</t>
  </si>
  <si>
    <t>⑤ローン関連諸費用</t>
  </si>
  <si>
    <t>ローン</t>
  </si>
  <si>
    <t>融資手数料</t>
  </si>
  <si>
    <t>融資事務手数料</t>
  </si>
  <si>
    <t>借入額×2.2%(税込)</t>
  </si>
  <si>
    <t>印紙代(金銭消費貸借契約書)</t>
  </si>
  <si>
    <t>5,000万円以下</t>
  </si>
  <si>
    <t>抵当権設定登記(登録免許税)</t>
  </si>
  <si>
    <t>借入額×0.1%(軽減)</t>
  </si>
  <si>
    <t>司法書士報酬(抵当権設定)</t>
  </si>
  <si>
    <t>3-4万円が相場</t>
  </si>
  <si>
    <t>保険</t>
  </si>
  <si>
    <t>火災保険(10年一括)</t>
  </si>
  <si>
    <t>保険金額3,500万×0.8%程度</t>
  </si>
  <si>
    <t>地震保険(5年一括)</t>
  </si>
  <si>
    <t>火災の50%補償</t>
  </si>
  <si>
    <t>⑥つなぎ融資費用</t>
  </si>
  <si>
    <t>つなぎ融資</t>
  </si>
  <si>
    <t>利息</t>
  </si>
  <si>
    <t>つなぎ融資利息</t>
  </si>
  <si>
    <t>2,800万×2.5%×平均4ヶ月相当</t>
  </si>
  <si>
    <t>手数料</t>
  </si>
  <si>
    <t>事務手数料</t>
  </si>
  <si>
    <t>定額10万円+消費税</t>
  </si>
  <si>
    <t>印紙代</t>
  </si>
  <si>
    <t>⑦予備費(コンティンジェンシー)</t>
  </si>
  <si>
    <t>想定外</t>
  </si>
  <si>
    <t>仕様変更・追加工事用予備</t>
  </si>
  <si>
    <t>建築中の変更対応</t>
  </si>
  <si>
    <t>生活</t>
  </si>
  <si>
    <t>引越し・家具家電購入</t>
  </si>
  <si>
    <t>冷蔵庫・洗濯機・ベッド等</t>
  </si>
  <si>
    <t>入居後</t>
  </si>
  <si>
    <t>新生活立ち上げ費用</t>
  </si>
  <si>
    <t>カーテン追加・小物</t>
  </si>
  <si>
    <t>【総合計】</t>
  </si>
  <si>
    <t>土地+建物+諸費用+予備費の総額</t>
  </si>
  <si>
    <t>ローン返済シミュレーション(金利別・期間別比較)</t>
  </si>
  <si>
    <t>【金利・返済期間別の月々返済額シミュレーション】</t>
  </si>
  <si>
    <t>借入額: 42,722,500円(モデルケースの借入想定額)</t>
  </si>
  <si>
    <t>金利＼期間</t>
  </si>
  <si>
    <t>25年</t>
  </si>
  <si>
    <t>30年</t>
  </si>
  <si>
    <t>35年</t>
  </si>
  <si>
    <t>40年</t>
  </si>
  <si>
    <t>50年</t>
  </si>
  <si>
    <t>0.5%</t>
  </si>
  <si>
    <t>0.7%</t>
  </si>
  <si>
    <t>0.9%</t>
  </si>
  <si>
    <t>1.2%</t>
  </si>
  <si>
    <t>1.5%</t>
  </si>
  <si>
    <t>2.0%</t>
  </si>
  <si>
    <t>【金利・返済期間別の総返済額シミュレーション】</t>
  </si>
  <si>
    <t>【年収別の借入可能額の目安(金利0.9%・40年・返済負担率25%)】</t>
  </si>
  <si>
    <t>年収</t>
  </si>
  <si>
    <t>月額収入</t>
  </si>
  <si>
    <t>返済可能額(25%)</t>
  </si>
  <si>
    <t>借入可能額(目安)</t>
  </si>
  <si>
    <t>土地+建物総額目安</t>
  </si>
  <si>
    <t>4,000,000円</t>
  </si>
  <si>
    <t>5,000,000円</t>
  </si>
  <si>
    <t>6,000,000円</t>
  </si>
  <si>
    <t>7,000,000円</t>
  </si>
  <si>
    <t>8,000,000円</t>
  </si>
  <si>
    <t>10,000,000円</t>
  </si>
  <si>
    <t>土地あり vs 土地なし注文住宅 費用比較表</t>
  </si>
  <si>
    <t>費用項目</t>
  </si>
  <si>
    <t>土地あり</t>
  </si>
  <si>
    <t>土地なし
(モデルケース)</t>
  </si>
  <si>
    <t>差額
(土地なしの追加)</t>
  </si>
  <si>
    <t>土地代</t>
  </si>
  <si>
    <t>土地登記費用</t>
  </si>
  <si>
    <t>土地不動産取得税</t>
  </si>
  <si>
    <t>印紙代(土地)</t>
  </si>
  <si>
    <t>別途工事費</t>
  </si>
  <si>
    <t>ローン諸費用</t>
  </si>
  <si>
    <t>■結論: 土地を購入する場合、土地あり(親の土地利用)と比べて約8,222,500円の追加負担が発生します。</t>
  </si>
  <si>
    <t>【支払いスケジュール】 着工〜引き渡しまで</t>
  </si>
  <si>
    <t>時期</t>
  </si>
  <si>
    <t>支払い項目</t>
  </si>
  <si>
    <t>支払い方法</t>
  </si>
  <si>
    <t>契約時(Day 0)</t>
  </si>
  <si>
    <t>土地手付金</t>
  </si>
  <si>
    <t>現金</t>
  </si>
  <si>
    <t>土地代の5%</t>
  </si>
  <si>
    <t>契約時</t>
  </si>
  <si>
    <t>建物請負契約 印紙代</t>
  </si>
  <si>
    <t>土地売買契約 印紙代</t>
  </si>
  <si>
    <t>不動産仲介手数料(半金)</t>
  </si>
  <si>
    <t>残りは決済時</t>
  </si>
  <si>
    <t>土地決済時(1-2ヶ月後)</t>
  </si>
  <si>
    <t>土地残代金</t>
  </si>
  <si>
    <t>住宅ローン本融資</t>
  </si>
  <si>
    <t>もしくはつなぎ融資</t>
  </si>
  <si>
    <t>土地決済時</t>
  </si>
  <si>
    <t>土地仲介手数料(残金)</t>
  </si>
  <si>
    <t>所有権移転登記費用</t>
  </si>
  <si>
    <t>登録免許税+司法書士報酬</t>
  </si>
  <si>
    <t>着工時</t>
  </si>
  <si>
    <t>建物着工金(30%)</t>
  </si>
  <si>
    <t>本体2,800万の30%</t>
  </si>
  <si>
    <t>地鎮祭費用</t>
  </si>
  <si>
    <t>上棟時(着工3-4ヶ月後)</t>
  </si>
  <si>
    <t>建物中間金(30%)</t>
  </si>
  <si>
    <t>上棟時</t>
  </si>
  <si>
    <t>上棟式費用</t>
  </si>
  <si>
    <t>引き渡し時(着工6-8ヶ月後)</t>
  </si>
  <si>
    <t>建物最終金(40%)</t>
  </si>
  <si>
    <t>引き渡し時</t>
  </si>
  <si>
    <t>別途工事費(付帯)</t>
  </si>
  <si>
    <t>住宅ローン or 現金</t>
  </si>
  <si>
    <t>表題・保存登記費用</t>
  </si>
  <si>
    <t>抵当権設定登記費用</t>
  </si>
  <si>
    <t>現金 or ローン</t>
  </si>
  <si>
    <t>ローン事務手数料</t>
  </si>
  <si>
    <t>ローンから差引</t>
  </si>
  <si>
    <t>火災保険・地震保険</t>
  </si>
  <si>
    <t>一括払い</t>
  </si>
  <si>
    <t>つなぎ融資利息・手数料</t>
  </si>
  <si>
    <t>現金 or 別ローン</t>
  </si>
  <si>
    <t>駐車場+フェンス等</t>
  </si>
  <si>
    <t>家具・家電・引越し</t>
  </si>
  <si>
    <t>予備費から</t>
  </si>
  <si>
    <t>入居後(4-6ヶ月後)</t>
  </si>
  <si>
    <t>軽減措置適用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</si>
</sst>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#,##0&quot;円&quot;"/>
    <numFmt numFmtId="178" formatCode="_-&quot;\&quot;* #,##0_-\ ;\-&quot;\&quot;* #,##0_-\ ;_-&quot;\&quot;* &quot;-&quot;??_-\ ;_-@_-"/>
    <numFmt numFmtId="179" formatCode="_ * #,##0_ ;_ * \-#,##0_ ;_ * &quot;-&quot;??_ ;_ @_ "/>
    <numFmt numFmtId="180" formatCode="0.0"/>
  </numFmts>
  <fonts count="25">
    <font>
      <sz val="11"/>
      <color theme="1"/>
      <name val="ＭＳ Ｐゴシック"/>
      <charset val="134"/>
      <scheme val="minor"/>
    </font>
    <font>
      <b/>
      <sz val="14"/>
      <color rgb="FFFFFFFF"/>
      <name val="游ゴシック"/>
      <charset val="134"/>
    </font>
    <font>
      <b/>
      <sz val="11"/>
      <color rgb="FFFFFFFF"/>
      <name val="游ゴシック"/>
      <charset val="134"/>
    </font>
    <font>
      <sz val="10"/>
      <name val="游ゴシック"/>
      <charset val="134"/>
    </font>
    <font>
      <b/>
      <sz val="11"/>
      <color rgb="FFC00000"/>
      <name val="游ゴシック"/>
      <charset val="134"/>
    </font>
    <font>
      <b/>
      <sz val="10"/>
      <name val="游ゴシック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5" borderId="1" xfId="0" applyFill="1" applyBorder="1"/>
    <xf numFmtId="0" fontId="3" fillId="5" borderId="1" xfId="0" applyFont="1" applyFill="1" applyBorder="1"/>
    <xf numFmtId="180" fontId="3" fillId="0" borderId="1" xfId="0" applyNumberFormat="1" applyFont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7" sqref="E17"/>
    </sheetView>
  </sheetViews>
  <sheetFormatPr defaultColWidth="9" defaultRowHeight="13.5" outlineLevelCol="4"/>
  <cols>
    <col min="1" max="1" width="19.125" customWidth="1"/>
    <col min="2" max="2" width="22" customWidth="1"/>
    <col min="3" max="3" width="20.125" customWidth="1"/>
    <col min="4" max="4" width="8.625" customWidth="1"/>
    <col min="5" max="5" width="35" customWidth="1"/>
  </cols>
  <sheetData>
    <row r="1" ht="28" customHeight="1" spans="1:1">
      <c r="A1" s="1" t="s">
        <v>0</v>
      </c>
    </row>
    <row r="2" ht="16.5" spans="1:2">
      <c r="A2" s="10" t="s">
        <v>1</v>
      </c>
      <c r="B2" t="s">
        <v>2</v>
      </c>
    </row>
    <row r="4" ht="18" spans="1: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ht="16.5" spans="1:5">
      <c r="A5" s="18" t="s">
        <v>8</v>
      </c>
      <c r="B5" s="18" t="s">
        <v>9</v>
      </c>
      <c r="C5" s="5">
        <v>7460500</v>
      </c>
      <c r="D5" s="21">
        <f>C5/C12*100</f>
        <v>16.6817597406227</v>
      </c>
      <c r="E5" s="4" t="s">
        <v>10</v>
      </c>
    </row>
    <row r="6" ht="16.5" spans="1:5">
      <c r="A6" s="18" t="s">
        <v>11</v>
      </c>
      <c r="B6" s="18" t="s">
        <v>12</v>
      </c>
      <c r="C6" s="5">
        <v>28000000</v>
      </c>
      <c r="D6" s="21">
        <f>C6/C12*100</f>
        <v>62.6083067807032</v>
      </c>
      <c r="E6" s="4" t="s">
        <v>13</v>
      </c>
    </row>
    <row r="7" ht="16.5" spans="1:5">
      <c r="A7" s="18" t="s">
        <v>14</v>
      </c>
      <c r="B7" s="18" t="s">
        <v>15</v>
      </c>
      <c r="C7" s="5">
        <v>4200000</v>
      </c>
      <c r="D7" s="21">
        <f>C7/C12*100</f>
        <v>9.39124601710548</v>
      </c>
      <c r="E7" s="4" t="s">
        <v>16</v>
      </c>
    </row>
    <row r="8" ht="16.5" spans="1:5">
      <c r="A8" s="18" t="s">
        <v>17</v>
      </c>
      <c r="B8" s="18" t="s">
        <v>18</v>
      </c>
      <c r="C8" s="5">
        <v>1200000</v>
      </c>
      <c r="D8" s="21">
        <f>C8/C12*100</f>
        <v>2.68321314774442</v>
      </c>
      <c r="E8" s="4" t="s">
        <v>19</v>
      </c>
    </row>
    <row r="9" ht="16.5" spans="1:5">
      <c r="A9" s="18" t="s">
        <v>20</v>
      </c>
      <c r="B9" s="18" t="s">
        <v>21</v>
      </c>
      <c r="C9" s="5">
        <v>1452000</v>
      </c>
      <c r="D9" s="21">
        <f>C9/C12*100</f>
        <v>3.24668790877075</v>
      </c>
      <c r="E9" s="4" t="s">
        <v>22</v>
      </c>
    </row>
    <row r="10" ht="16.5" spans="1:5">
      <c r="A10" s="18" t="s">
        <v>23</v>
      </c>
      <c r="B10" s="18" t="s">
        <v>24</v>
      </c>
      <c r="C10" s="5">
        <v>410000</v>
      </c>
      <c r="D10" s="21">
        <f>C10/C12*100</f>
        <v>0.916764492146012</v>
      </c>
      <c r="E10" s="4" t="s">
        <v>25</v>
      </c>
    </row>
    <row r="11" ht="16.5" spans="1:5">
      <c r="A11" s="18" t="s">
        <v>26</v>
      </c>
      <c r="B11" s="18" t="s">
        <v>27</v>
      </c>
      <c r="C11" s="5">
        <v>2000000</v>
      </c>
      <c r="D11" s="21">
        <f>C11/C12*100</f>
        <v>4.47202191290737</v>
      </c>
      <c r="E11" s="4" t="s">
        <v>28</v>
      </c>
    </row>
    <row r="12" ht="18" spans="1:5">
      <c r="A12" s="7" t="s">
        <v>29</v>
      </c>
      <c r="B12" s="19"/>
      <c r="C12" s="22">
        <v>44722500</v>
      </c>
      <c r="D12" s="19"/>
      <c r="E12" s="19"/>
    </row>
    <row r="14" ht="16.5" spans="1:1">
      <c r="A14" s="10" t="s">
        <v>30</v>
      </c>
    </row>
    <row r="15" ht="18" spans="1:3">
      <c r="A15" s="2" t="s">
        <v>4</v>
      </c>
      <c r="B15" s="2" t="s">
        <v>31</v>
      </c>
      <c r="C15" s="2" t="s">
        <v>7</v>
      </c>
    </row>
    <row r="16" ht="33" spans="1:3">
      <c r="A16" s="23" t="s">
        <v>32</v>
      </c>
      <c r="B16" s="6">
        <v>42722500</v>
      </c>
      <c r="C16" s="23" t="s">
        <v>33</v>
      </c>
    </row>
    <row r="17" ht="33" spans="1:3">
      <c r="A17" s="24" t="s">
        <v>34</v>
      </c>
      <c r="B17" s="25">
        <v>0.009</v>
      </c>
      <c r="C17" s="23" t="s">
        <v>35</v>
      </c>
    </row>
    <row r="18" ht="16.5" spans="1:3">
      <c r="A18" s="24" t="s">
        <v>36</v>
      </c>
      <c r="B18" s="26">
        <v>40</v>
      </c>
      <c r="C18" s="24" t="s">
        <v>37</v>
      </c>
    </row>
    <row r="19" ht="16.5" spans="1:3">
      <c r="A19" s="24" t="s">
        <v>38</v>
      </c>
      <c r="B19" s="6">
        <v>106386</v>
      </c>
      <c r="C19" s="24" t="s">
        <v>39</v>
      </c>
    </row>
    <row r="20" ht="16.5" spans="1:3">
      <c r="A20" s="24" t="s">
        <v>40</v>
      </c>
      <c r="B20" s="6">
        <v>51065180</v>
      </c>
      <c r="C20" s="24" t="s">
        <v>41</v>
      </c>
    </row>
    <row r="21" ht="16.5" spans="1:3">
      <c r="A21" s="24" t="s">
        <v>42</v>
      </c>
      <c r="B21" s="6">
        <v>8342680</v>
      </c>
      <c r="C21" s="24" t="s">
        <v>43</v>
      </c>
    </row>
  </sheetData>
  <mergeCells count="3">
    <mergeCell ref="A1:E1"/>
    <mergeCell ref="B2:E2"/>
    <mergeCell ref="A12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D55" sqref="D55"/>
    </sheetView>
  </sheetViews>
  <sheetFormatPr defaultColWidth="9" defaultRowHeight="13.5" outlineLevelCol="4"/>
  <cols>
    <col min="1" max="1" width="16" customWidth="1"/>
    <col min="2" max="2" width="14" customWidth="1"/>
    <col min="3" max="3" width="28" customWidth="1"/>
    <col min="4" max="4" width="14" customWidth="1"/>
    <col min="5" max="5" width="38" customWidth="1"/>
  </cols>
  <sheetData>
    <row r="1" ht="28" customHeight="1" spans="1:1">
      <c r="A1" s="1" t="s">
        <v>44</v>
      </c>
    </row>
    <row r="3" ht="28" customHeight="1" spans="1:5">
      <c r="A3" s="2" t="s">
        <v>45</v>
      </c>
      <c r="B3" s="2" t="s">
        <v>46</v>
      </c>
      <c r="C3" s="2" t="s">
        <v>4</v>
      </c>
      <c r="D3" s="2" t="s">
        <v>5</v>
      </c>
      <c r="E3" s="2" t="s">
        <v>47</v>
      </c>
    </row>
    <row r="4" ht="18" spans="1:5">
      <c r="A4" s="15" t="s">
        <v>48</v>
      </c>
      <c r="B4" s="15" t="s">
        <v>49</v>
      </c>
      <c r="C4" s="15" t="s">
        <v>49</v>
      </c>
      <c r="D4" s="16">
        <v>7493500</v>
      </c>
      <c r="E4" s="17" t="s">
        <v>49</v>
      </c>
    </row>
    <row r="5" ht="16.5" spans="1:5">
      <c r="A5" s="18" t="s">
        <v>50</v>
      </c>
      <c r="B5" s="18" t="s">
        <v>51</v>
      </c>
      <c r="C5" s="18" t="s">
        <v>52</v>
      </c>
      <c r="D5" s="5">
        <v>7000000</v>
      </c>
      <c r="E5" s="4" t="s">
        <v>53</v>
      </c>
    </row>
    <row r="6" ht="16.5" spans="1:5">
      <c r="A6" s="18" t="s">
        <v>50</v>
      </c>
      <c r="B6" s="18" t="s">
        <v>54</v>
      </c>
      <c r="C6" s="18" t="s">
        <v>55</v>
      </c>
      <c r="D6" s="5">
        <v>330000</v>
      </c>
      <c r="E6" s="4" t="s">
        <v>56</v>
      </c>
    </row>
    <row r="7" ht="16.5" spans="1:5">
      <c r="A7" s="18" t="s">
        <v>50</v>
      </c>
      <c r="B7" s="18" t="s">
        <v>57</v>
      </c>
      <c r="C7" s="18" t="s">
        <v>58</v>
      </c>
      <c r="D7" s="5">
        <v>10000</v>
      </c>
      <c r="E7" s="4" t="s">
        <v>59</v>
      </c>
    </row>
    <row r="8" ht="16.5" spans="1:5">
      <c r="A8" s="18" t="s">
        <v>50</v>
      </c>
      <c r="B8" s="18" t="s">
        <v>60</v>
      </c>
      <c r="C8" s="18" t="s">
        <v>61</v>
      </c>
      <c r="D8" s="5">
        <v>73500</v>
      </c>
      <c r="E8" s="4" t="s">
        <v>62</v>
      </c>
    </row>
    <row r="9" ht="16.5" spans="1:5">
      <c r="A9" s="18" t="s">
        <v>50</v>
      </c>
      <c r="B9" s="18" t="s">
        <v>60</v>
      </c>
      <c r="C9" s="18" t="s">
        <v>63</v>
      </c>
      <c r="D9" s="5">
        <v>50000</v>
      </c>
      <c r="E9" s="4" t="s">
        <v>64</v>
      </c>
    </row>
    <row r="10" ht="16.5" spans="1:5">
      <c r="A10" s="18" t="s">
        <v>50</v>
      </c>
      <c r="B10" s="18" t="s">
        <v>65</v>
      </c>
      <c r="C10" s="18" t="s">
        <v>66</v>
      </c>
      <c r="D10" s="5">
        <v>0</v>
      </c>
      <c r="E10" s="4" t="s">
        <v>67</v>
      </c>
    </row>
    <row r="11" ht="16.5" spans="1:5">
      <c r="A11" s="18" t="s">
        <v>50</v>
      </c>
      <c r="B11" s="18" t="s">
        <v>68</v>
      </c>
      <c r="C11" s="18" t="s">
        <v>69</v>
      </c>
      <c r="D11" s="5">
        <v>30000</v>
      </c>
      <c r="E11" s="4" t="s">
        <v>70</v>
      </c>
    </row>
    <row r="12" ht="18" spans="1:5">
      <c r="A12" s="15" t="s">
        <v>71</v>
      </c>
      <c r="B12" s="15" t="s">
        <v>49</v>
      </c>
      <c r="C12" s="15" t="s">
        <v>49</v>
      </c>
      <c r="D12" s="16">
        <v>28000000</v>
      </c>
      <c r="E12" s="17" t="s">
        <v>49</v>
      </c>
    </row>
    <row r="13" ht="16.5" spans="1:5">
      <c r="A13" s="18" t="s">
        <v>72</v>
      </c>
      <c r="B13" s="18" t="s">
        <v>73</v>
      </c>
      <c r="C13" s="18" t="s">
        <v>12</v>
      </c>
      <c r="D13" s="5">
        <v>28000000</v>
      </c>
      <c r="E13" s="4" t="s">
        <v>74</v>
      </c>
    </row>
    <row r="14" ht="36" spans="1:5">
      <c r="A14" s="15" t="s">
        <v>75</v>
      </c>
      <c r="B14" s="15" t="s">
        <v>49</v>
      </c>
      <c r="C14" s="15" t="s">
        <v>49</v>
      </c>
      <c r="D14" s="16">
        <v>4200000</v>
      </c>
      <c r="E14" s="17" t="s">
        <v>49</v>
      </c>
    </row>
    <row r="15" ht="16.5" spans="1:5">
      <c r="A15" s="18" t="s">
        <v>76</v>
      </c>
      <c r="B15" s="18" t="s">
        <v>77</v>
      </c>
      <c r="C15" s="18" t="s">
        <v>78</v>
      </c>
      <c r="D15" s="5">
        <v>800000</v>
      </c>
      <c r="E15" s="4" t="s">
        <v>79</v>
      </c>
    </row>
    <row r="16" ht="16.5" spans="1:5">
      <c r="A16" s="18" t="s">
        <v>76</v>
      </c>
      <c r="B16" s="18" t="s">
        <v>80</v>
      </c>
      <c r="C16" s="18" t="s">
        <v>81</v>
      </c>
      <c r="D16" s="5">
        <v>300000</v>
      </c>
      <c r="E16" s="4" t="s">
        <v>82</v>
      </c>
    </row>
    <row r="17" ht="16.5" spans="1:5">
      <c r="A17" s="18" t="s">
        <v>76</v>
      </c>
      <c r="B17" s="18" t="s">
        <v>83</v>
      </c>
      <c r="C17" s="18" t="s">
        <v>84</v>
      </c>
      <c r="D17" s="5">
        <v>800000</v>
      </c>
      <c r="E17" s="4" t="s">
        <v>85</v>
      </c>
    </row>
    <row r="18" ht="16.5" spans="1:5">
      <c r="A18" s="18" t="s">
        <v>76</v>
      </c>
      <c r="B18" s="18" t="s">
        <v>86</v>
      </c>
      <c r="C18" s="18" t="s">
        <v>87</v>
      </c>
      <c r="D18" s="5">
        <v>300000</v>
      </c>
      <c r="E18" s="4" t="s">
        <v>88</v>
      </c>
    </row>
    <row r="19" ht="16.5" spans="1:5">
      <c r="A19" s="18" t="s">
        <v>76</v>
      </c>
      <c r="B19" s="18" t="s">
        <v>89</v>
      </c>
      <c r="C19" s="18" t="s">
        <v>90</v>
      </c>
      <c r="D19" s="5">
        <v>200000</v>
      </c>
      <c r="E19" s="4" t="s">
        <v>91</v>
      </c>
    </row>
    <row r="20" ht="16.5" spans="1:5">
      <c r="A20" s="18" t="s">
        <v>76</v>
      </c>
      <c r="B20" s="18" t="s">
        <v>92</v>
      </c>
      <c r="C20" s="18" t="s">
        <v>93</v>
      </c>
      <c r="D20" s="5">
        <v>250000</v>
      </c>
      <c r="E20" s="4" t="s">
        <v>94</v>
      </c>
    </row>
    <row r="21" ht="16.5" spans="1:5">
      <c r="A21" s="18" t="s">
        <v>76</v>
      </c>
      <c r="B21" s="18" t="s">
        <v>92</v>
      </c>
      <c r="C21" s="18" t="s">
        <v>95</v>
      </c>
      <c r="D21" s="5">
        <v>350000</v>
      </c>
      <c r="E21" s="4" t="s">
        <v>96</v>
      </c>
    </row>
    <row r="22" ht="16.5" spans="1:5">
      <c r="A22" s="18" t="s">
        <v>76</v>
      </c>
      <c r="B22" s="18" t="s">
        <v>92</v>
      </c>
      <c r="C22" s="18" t="s">
        <v>97</v>
      </c>
      <c r="D22" s="5">
        <v>450000</v>
      </c>
      <c r="E22" s="4" t="s">
        <v>98</v>
      </c>
    </row>
    <row r="23" ht="16.5" spans="1:5">
      <c r="A23" s="18" t="s">
        <v>76</v>
      </c>
      <c r="B23" s="18" t="s">
        <v>92</v>
      </c>
      <c r="C23" s="18" t="s">
        <v>99</v>
      </c>
      <c r="D23" s="5">
        <v>100000</v>
      </c>
      <c r="E23" s="4" t="s">
        <v>49</v>
      </c>
    </row>
    <row r="24" ht="16.5" spans="1:5">
      <c r="A24" s="18" t="s">
        <v>76</v>
      </c>
      <c r="B24" s="18" t="s">
        <v>100</v>
      </c>
      <c r="C24" s="18" t="s">
        <v>101</v>
      </c>
      <c r="D24" s="5">
        <v>200000</v>
      </c>
      <c r="E24" s="4" t="s">
        <v>102</v>
      </c>
    </row>
    <row r="25" ht="16.5" spans="1:5">
      <c r="A25" s="18" t="s">
        <v>76</v>
      </c>
      <c r="B25" s="18" t="s">
        <v>103</v>
      </c>
      <c r="C25" s="18" t="s">
        <v>104</v>
      </c>
      <c r="D25" s="5">
        <v>100000</v>
      </c>
      <c r="E25" s="4" t="s">
        <v>105</v>
      </c>
    </row>
    <row r="26" ht="16.5" spans="1:5">
      <c r="A26" s="18" t="s">
        <v>76</v>
      </c>
      <c r="B26" s="18" t="s">
        <v>60</v>
      </c>
      <c r="C26" s="18" t="s">
        <v>106</v>
      </c>
      <c r="D26" s="5">
        <v>90000</v>
      </c>
      <c r="E26" s="4" t="s">
        <v>107</v>
      </c>
    </row>
    <row r="27" ht="16.5" spans="1:5">
      <c r="A27" s="18" t="s">
        <v>76</v>
      </c>
      <c r="B27" s="18" t="s">
        <v>60</v>
      </c>
      <c r="C27" s="18" t="s">
        <v>108</v>
      </c>
      <c r="D27" s="5">
        <v>21000</v>
      </c>
      <c r="E27" s="4" t="s">
        <v>109</v>
      </c>
    </row>
    <row r="28" ht="16.5" spans="1:5">
      <c r="A28" s="18" t="s">
        <v>76</v>
      </c>
      <c r="B28" s="18" t="s">
        <v>60</v>
      </c>
      <c r="C28" s="18" t="s">
        <v>110</v>
      </c>
      <c r="D28" s="5">
        <v>25000</v>
      </c>
      <c r="E28" s="4" t="s">
        <v>49</v>
      </c>
    </row>
    <row r="29" ht="16.5" spans="1:5">
      <c r="A29" s="18" t="s">
        <v>76</v>
      </c>
      <c r="B29" s="18" t="s">
        <v>57</v>
      </c>
      <c r="C29" s="18" t="s">
        <v>111</v>
      </c>
      <c r="D29" s="5">
        <v>10000</v>
      </c>
      <c r="E29" s="4" t="s">
        <v>112</v>
      </c>
    </row>
    <row r="30" ht="16.5" spans="1:5">
      <c r="A30" s="18" t="s">
        <v>76</v>
      </c>
      <c r="B30" s="18" t="s">
        <v>65</v>
      </c>
      <c r="C30" s="18" t="s">
        <v>113</v>
      </c>
      <c r="D30" s="5">
        <v>60000</v>
      </c>
      <c r="E30" s="4" t="s">
        <v>114</v>
      </c>
    </row>
    <row r="31" ht="18" spans="1:5">
      <c r="A31" s="15" t="s">
        <v>115</v>
      </c>
      <c r="B31" s="15" t="s">
        <v>49</v>
      </c>
      <c r="C31" s="15" t="s">
        <v>49</v>
      </c>
      <c r="D31" s="16">
        <v>1200000</v>
      </c>
      <c r="E31" s="17" t="s">
        <v>49</v>
      </c>
    </row>
    <row r="32" ht="16.5" spans="1:5">
      <c r="A32" s="18" t="s">
        <v>116</v>
      </c>
      <c r="B32" s="18" t="s">
        <v>117</v>
      </c>
      <c r="C32" s="18" t="s">
        <v>118</v>
      </c>
      <c r="D32" s="5">
        <v>500000</v>
      </c>
      <c r="E32" s="4" t="s">
        <v>119</v>
      </c>
    </row>
    <row r="33" ht="16.5" spans="1:5">
      <c r="A33" s="18" t="s">
        <v>116</v>
      </c>
      <c r="B33" s="18" t="s">
        <v>120</v>
      </c>
      <c r="C33" s="18" t="s">
        <v>121</v>
      </c>
      <c r="D33" s="5">
        <v>400000</v>
      </c>
      <c r="E33" s="4" t="s">
        <v>122</v>
      </c>
    </row>
    <row r="34" ht="16.5" spans="1:5">
      <c r="A34" s="18" t="s">
        <v>116</v>
      </c>
      <c r="B34" s="18" t="s">
        <v>123</v>
      </c>
      <c r="C34" s="18" t="s">
        <v>124</v>
      </c>
      <c r="D34" s="5">
        <v>200000</v>
      </c>
      <c r="E34" s="4" t="s">
        <v>125</v>
      </c>
    </row>
    <row r="35" ht="16.5" spans="1:5">
      <c r="A35" s="18" t="s">
        <v>116</v>
      </c>
      <c r="B35" s="18" t="s">
        <v>126</v>
      </c>
      <c r="C35" s="18" t="s">
        <v>127</v>
      </c>
      <c r="D35" s="5">
        <v>100000</v>
      </c>
      <c r="E35" s="4" t="s">
        <v>128</v>
      </c>
    </row>
    <row r="36" ht="36" spans="1:5">
      <c r="A36" s="15" t="s">
        <v>129</v>
      </c>
      <c r="B36" s="15" t="s">
        <v>49</v>
      </c>
      <c r="C36" s="15" t="s">
        <v>49</v>
      </c>
      <c r="D36" s="16">
        <v>1452000</v>
      </c>
      <c r="E36" s="17" t="s">
        <v>49</v>
      </c>
    </row>
    <row r="37" ht="16.5" spans="1:5">
      <c r="A37" s="18" t="s">
        <v>130</v>
      </c>
      <c r="B37" s="18" t="s">
        <v>131</v>
      </c>
      <c r="C37" s="18" t="s">
        <v>132</v>
      </c>
      <c r="D37" s="5">
        <v>939895</v>
      </c>
      <c r="E37" s="4" t="s">
        <v>133</v>
      </c>
    </row>
    <row r="38" ht="16.5" spans="1:5">
      <c r="A38" s="18" t="s">
        <v>130</v>
      </c>
      <c r="B38" s="18" t="s">
        <v>57</v>
      </c>
      <c r="C38" s="18" t="s">
        <v>134</v>
      </c>
      <c r="D38" s="5">
        <v>20000</v>
      </c>
      <c r="E38" s="4" t="s">
        <v>135</v>
      </c>
    </row>
    <row r="39" ht="16.5" spans="1:5">
      <c r="A39" s="18" t="s">
        <v>130</v>
      </c>
      <c r="B39" s="18" t="s">
        <v>60</v>
      </c>
      <c r="C39" s="18" t="s">
        <v>136</v>
      </c>
      <c r="D39" s="5">
        <v>42723</v>
      </c>
      <c r="E39" s="4" t="s">
        <v>137</v>
      </c>
    </row>
    <row r="40" ht="16.5" spans="1:5">
      <c r="A40" s="18" t="s">
        <v>130</v>
      </c>
      <c r="B40" s="18" t="s">
        <v>60</v>
      </c>
      <c r="C40" s="18" t="s">
        <v>138</v>
      </c>
      <c r="D40" s="5">
        <v>40000</v>
      </c>
      <c r="E40" s="4" t="s">
        <v>139</v>
      </c>
    </row>
    <row r="41" ht="16.5" spans="1:5">
      <c r="A41" s="18" t="s">
        <v>130</v>
      </c>
      <c r="B41" s="18" t="s">
        <v>140</v>
      </c>
      <c r="C41" s="18" t="s">
        <v>141</v>
      </c>
      <c r="D41" s="5">
        <v>280000</v>
      </c>
      <c r="E41" s="4" t="s">
        <v>142</v>
      </c>
    </row>
    <row r="42" ht="16.5" spans="1:5">
      <c r="A42" s="18" t="s">
        <v>130</v>
      </c>
      <c r="B42" s="18" t="s">
        <v>140</v>
      </c>
      <c r="C42" s="18" t="s">
        <v>143</v>
      </c>
      <c r="D42" s="5">
        <v>130000</v>
      </c>
      <c r="E42" s="4" t="s">
        <v>144</v>
      </c>
    </row>
    <row r="43" ht="18" spans="1:5">
      <c r="A43" s="15" t="s">
        <v>145</v>
      </c>
      <c r="B43" s="15" t="s">
        <v>49</v>
      </c>
      <c r="C43" s="15" t="s">
        <v>49</v>
      </c>
      <c r="D43" s="16">
        <v>410000</v>
      </c>
      <c r="E43" s="17" t="s">
        <v>49</v>
      </c>
    </row>
    <row r="44" ht="16.5" spans="1:5">
      <c r="A44" s="18" t="s">
        <v>146</v>
      </c>
      <c r="B44" s="18" t="s">
        <v>147</v>
      </c>
      <c r="C44" s="18" t="s">
        <v>148</v>
      </c>
      <c r="D44" s="5">
        <v>280000</v>
      </c>
      <c r="E44" s="4" t="s">
        <v>149</v>
      </c>
    </row>
    <row r="45" ht="16.5" spans="1:5">
      <c r="A45" s="18" t="s">
        <v>146</v>
      </c>
      <c r="B45" s="18" t="s">
        <v>150</v>
      </c>
      <c r="C45" s="18" t="s">
        <v>151</v>
      </c>
      <c r="D45" s="5">
        <v>110000</v>
      </c>
      <c r="E45" s="4" t="s">
        <v>152</v>
      </c>
    </row>
    <row r="46" ht="16.5" spans="1:5">
      <c r="A46" s="18" t="s">
        <v>146</v>
      </c>
      <c r="B46" s="18" t="s">
        <v>57</v>
      </c>
      <c r="C46" s="18" t="s">
        <v>153</v>
      </c>
      <c r="D46" s="5">
        <v>20000</v>
      </c>
      <c r="E46" s="4" t="s">
        <v>49</v>
      </c>
    </row>
    <row r="47" ht="36" spans="1:5">
      <c r="A47" s="15" t="s">
        <v>154</v>
      </c>
      <c r="B47" s="15" t="s">
        <v>49</v>
      </c>
      <c r="C47" s="15" t="s">
        <v>49</v>
      </c>
      <c r="D47" s="16">
        <v>2000000</v>
      </c>
      <c r="E47" s="17" t="s">
        <v>49</v>
      </c>
    </row>
    <row r="48" ht="16.5" spans="1:5">
      <c r="A48" s="18" t="s">
        <v>27</v>
      </c>
      <c r="B48" s="18" t="s">
        <v>155</v>
      </c>
      <c r="C48" s="18" t="s">
        <v>156</v>
      </c>
      <c r="D48" s="5">
        <v>1000000</v>
      </c>
      <c r="E48" s="4" t="s">
        <v>157</v>
      </c>
    </row>
    <row r="49" ht="16.5" spans="1:5">
      <c r="A49" s="18" t="s">
        <v>27</v>
      </c>
      <c r="B49" s="18" t="s">
        <v>158</v>
      </c>
      <c r="C49" s="18" t="s">
        <v>159</v>
      </c>
      <c r="D49" s="5">
        <v>700000</v>
      </c>
      <c r="E49" s="4" t="s">
        <v>160</v>
      </c>
    </row>
    <row r="50" ht="16.5" spans="1:5">
      <c r="A50" s="18" t="s">
        <v>27</v>
      </c>
      <c r="B50" s="18" t="s">
        <v>161</v>
      </c>
      <c r="C50" s="18" t="s">
        <v>162</v>
      </c>
      <c r="D50" s="5">
        <v>300000</v>
      </c>
      <c r="E50" s="4" t="s">
        <v>163</v>
      </c>
    </row>
    <row r="52" ht="18" spans="1:5">
      <c r="A52" s="7" t="s">
        <v>164</v>
      </c>
      <c r="B52" s="19"/>
      <c r="C52" s="19"/>
      <c r="D52" s="8">
        <v>44722500</v>
      </c>
      <c r="E52" s="20" t="s">
        <v>165</v>
      </c>
    </row>
  </sheetData>
  <mergeCells count="2">
    <mergeCell ref="A1:E1"/>
    <mergeCell ref="A52:C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A1" sqref="A1:F1"/>
    </sheetView>
  </sheetViews>
  <sheetFormatPr defaultColWidth="9" defaultRowHeight="13.5" outlineLevelCol="5"/>
  <cols>
    <col min="1" max="1" width="16" customWidth="1"/>
    <col min="2" max="6" width="18" customWidth="1"/>
  </cols>
  <sheetData>
    <row r="1" ht="28" customHeight="1" spans="1:1">
      <c r="A1" s="1" t="s">
        <v>166</v>
      </c>
    </row>
    <row r="3" ht="16.5" spans="1:1">
      <c r="A3" s="10" t="s">
        <v>167</v>
      </c>
    </row>
    <row r="4" ht="16.5" spans="1:1">
      <c r="A4" s="11" t="s">
        <v>168</v>
      </c>
    </row>
    <row r="6" ht="18" spans="1: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</row>
    <row r="7" ht="16.5" spans="1:6">
      <c r="A7" s="12" t="s">
        <v>175</v>
      </c>
      <c r="B7" s="13">
        <v>151523</v>
      </c>
      <c r="C7" s="13">
        <v>127821</v>
      </c>
      <c r="D7" s="13">
        <v>110901</v>
      </c>
      <c r="E7" s="13">
        <v>98220</v>
      </c>
      <c r="F7" s="13">
        <v>80489</v>
      </c>
    </row>
    <row r="8" ht="16.5" spans="1:6">
      <c r="A8" s="12" t="s">
        <v>176</v>
      </c>
      <c r="B8" s="13">
        <v>155273</v>
      </c>
      <c r="C8" s="13">
        <v>131604</v>
      </c>
      <c r="D8" s="13">
        <v>114718</v>
      </c>
      <c r="E8" s="13">
        <v>102072</v>
      </c>
      <c r="F8" s="13">
        <v>84410</v>
      </c>
    </row>
    <row r="9" ht="18" spans="1:6">
      <c r="A9" s="12" t="s">
        <v>177</v>
      </c>
      <c r="B9" s="13">
        <v>159082</v>
      </c>
      <c r="C9" s="13">
        <v>135458</v>
      </c>
      <c r="D9" s="13">
        <v>118618</v>
      </c>
      <c r="E9" s="8">
        <v>106018</v>
      </c>
      <c r="F9" s="13">
        <v>88448</v>
      </c>
    </row>
    <row r="10" ht="16.5" spans="1:6">
      <c r="A10" s="12" t="s">
        <v>178</v>
      </c>
      <c r="B10" s="13">
        <v>164906</v>
      </c>
      <c r="C10" s="13">
        <v>141372</v>
      </c>
      <c r="D10" s="13">
        <v>124622</v>
      </c>
      <c r="E10" s="13">
        <v>112112</v>
      </c>
      <c r="F10" s="13">
        <v>94723</v>
      </c>
    </row>
    <row r="11" ht="16.5" spans="1:6">
      <c r="A11" s="12" t="s">
        <v>179</v>
      </c>
      <c r="B11" s="13">
        <v>170862</v>
      </c>
      <c r="C11" s="13">
        <v>147443</v>
      </c>
      <c r="D11" s="13">
        <v>130809</v>
      </c>
      <c r="E11" s="13">
        <v>118415</v>
      </c>
      <c r="F11" s="13">
        <v>101255</v>
      </c>
    </row>
    <row r="12" ht="16.5" spans="1:6">
      <c r="A12" s="12" t="s">
        <v>180</v>
      </c>
      <c r="B12" s="13">
        <v>181081</v>
      </c>
      <c r="C12" s="13">
        <v>157910</v>
      </c>
      <c r="D12" s="13">
        <v>141523</v>
      </c>
      <c r="E12" s="13">
        <v>129374</v>
      </c>
      <c r="F12" s="13">
        <v>112697</v>
      </c>
    </row>
    <row r="14" ht="16.5" spans="1:1">
      <c r="A14" s="10" t="s">
        <v>181</v>
      </c>
    </row>
    <row r="16" ht="18" spans="1:6">
      <c r="A16" s="2" t="s">
        <v>169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174</v>
      </c>
    </row>
    <row r="17" ht="16.5" spans="1:6">
      <c r="A17" s="12" t="s">
        <v>175</v>
      </c>
      <c r="B17" s="13">
        <v>45457158</v>
      </c>
      <c r="C17" s="13">
        <v>46015645</v>
      </c>
      <c r="D17" s="13">
        <v>46578571</v>
      </c>
      <c r="E17" s="13">
        <v>47145933</v>
      </c>
      <c r="F17" s="13">
        <v>48293947</v>
      </c>
    </row>
    <row r="18" ht="16.5" spans="1:6">
      <c r="A18" s="12" t="s">
        <v>176</v>
      </c>
      <c r="B18" s="13">
        <v>46582122</v>
      </c>
      <c r="C18" s="13">
        <v>47377666</v>
      </c>
      <c r="D18" s="13">
        <v>48181891</v>
      </c>
      <c r="E18" s="13">
        <v>48994784</v>
      </c>
      <c r="F18" s="13">
        <v>50646508</v>
      </c>
    </row>
    <row r="19" ht="18" spans="1:6">
      <c r="A19" s="12" t="s">
        <v>177</v>
      </c>
      <c r="B19" s="13">
        <v>47724816</v>
      </c>
      <c r="C19" s="13">
        <v>48765183</v>
      </c>
      <c r="D19" s="13">
        <v>49819859</v>
      </c>
      <c r="E19" s="8">
        <v>50888806</v>
      </c>
      <c r="F19" s="13">
        <v>53069334</v>
      </c>
    </row>
    <row r="20" ht="16.5" spans="1:6">
      <c r="A20" s="12" t="s">
        <v>178</v>
      </c>
      <c r="B20" s="13">
        <v>49472012</v>
      </c>
      <c r="C20" s="13">
        <v>50894088</v>
      </c>
      <c r="D20" s="13">
        <v>52341453</v>
      </c>
      <c r="E20" s="13">
        <v>53813991</v>
      </c>
      <c r="F20" s="13">
        <v>56834028</v>
      </c>
    </row>
    <row r="21" ht="16.5" spans="1:6">
      <c r="A21" s="12" t="s">
        <v>179</v>
      </c>
      <c r="B21" s="13">
        <v>51258839</v>
      </c>
      <c r="C21" s="13">
        <v>53079833</v>
      </c>
      <c r="D21" s="13">
        <v>54940051</v>
      </c>
      <c r="E21" s="13">
        <v>56839210</v>
      </c>
      <c r="F21" s="13">
        <v>60753007</v>
      </c>
    </row>
    <row r="22" ht="16.5" spans="1:6">
      <c r="A22" s="12" t="s">
        <v>180</v>
      </c>
      <c r="B22" s="13">
        <v>54324350</v>
      </c>
      <c r="C22" s="13">
        <v>56847844</v>
      </c>
      <c r="D22" s="13">
        <v>59439969</v>
      </c>
      <c r="E22" s="13">
        <v>62099848</v>
      </c>
      <c r="F22" s="13">
        <v>67618770</v>
      </c>
    </row>
    <row r="24" ht="16.5" spans="1:1">
      <c r="A24" s="10" t="s">
        <v>182</v>
      </c>
    </row>
    <row r="26" ht="18" spans="1:5">
      <c r="A26" s="2" t="s">
        <v>183</v>
      </c>
      <c r="B26" s="2" t="s">
        <v>184</v>
      </c>
      <c r="C26" s="2" t="s">
        <v>185</v>
      </c>
      <c r="D26" s="2" t="s">
        <v>186</v>
      </c>
      <c r="E26" s="2" t="s">
        <v>187</v>
      </c>
    </row>
    <row r="27" ht="16.5" spans="1:5">
      <c r="A27" s="14" t="s">
        <v>188</v>
      </c>
      <c r="B27" s="6">
        <v>333333</v>
      </c>
      <c r="C27" s="6">
        <v>83333</v>
      </c>
      <c r="D27" s="6">
        <v>33581058</v>
      </c>
      <c r="E27" s="6">
        <v>35260111</v>
      </c>
    </row>
    <row r="28" ht="16.5" spans="1:5">
      <c r="A28" s="14" t="s">
        <v>189</v>
      </c>
      <c r="B28" s="6">
        <v>416666</v>
      </c>
      <c r="C28" s="6">
        <v>104166</v>
      </c>
      <c r="D28" s="6">
        <v>41976323</v>
      </c>
      <c r="E28" s="6">
        <v>44075139</v>
      </c>
    </row>
    <row r="29" ht="16.5" spans="1:5">
      <c r="A29" s="14" t="s">
        <v>190</v>
      </c>
      <c r="B29" s="6">
        <v>500000</v>
      </c>
      <c r="C29" s="6">
        <v>125000</v>
      </c>
      <c r="D29" s="6">
        <v>50371588</v>
      </c>
      <c r="E29" s="6">
        <v>52890167</v>
      </c>
    </row>
    <row r="30" ht="16.5" spans="1:5">
      <c r="A30" s="14" t="s">
        <v>191</v>
      </c>
      <c r="B30" s="6">
        <v>583333</v>
      </c>
      <c r="C30" s="6">
        <v>145833</v>
      </c>
      <c r="D30" s="6">
        <v>58766852</v>
      </c>
      <c r="E30" s="6">
        <v>61705195</v>
      </c>
    </row>
    <row r="31" ht="16.5" spans="1:5">
      <c r="A31" s="14" t="s">
        <v>192</v>
      </c>
      <c r="B31" s="6">
        <v>666666</v>
      </c>
      <c r="C31" s="6">
        <v>166666</v>
      </c>
      <c r="D31" s="6">
        <v>67162117</v>
      </c>
      <c r="E31" s="6">
        <v>70520223</v>
      </c>
    </row>
    <row r="32" ht="16.5" spans="1:5">
      <c r="A32" s="14" t="s">
        <v>193</v>
      </c>
      <c r="B32" s="6">
        <v>833333</v>
      </c>
      <c r="C32" s="6">
        <v>208333</v>
      </c>
      <c r="D32" s="6">
        <v>83952646</v>
      </c>
      <c r="E32" s="6">
        <v>88150279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21" sqref="D21"/>
    </sheetView>
  </sheetViews>
  <sheetFormatPr defaultColWidth="9" defaultRowHeight="13.5" outlineLevelCol="3"/>
  <cols>
    <col min="1" max="1" width="25" customWidth="1"/>
    <col min="2" max="4" width="22" customWidth="1"/>
  </cols>
  <sheetData>
    <row r="1" ht="28" customHeight="1" spans="1:1">
      <c r="A1" s="1" t="s">
        <v>194</v>
      </c>
    </row>
    <row r="3" ht="48" customHeight="1" spans="1:4">
      <c r="A3" s="2" t="s">
        <v>195</v>
      </c>
      <c r="B3" s="2" t="s">
        <v>196</v>
      </c>
      <c r="C3" s="2" t="s">
        <v>197</v>
      </c>
      <c r="D3" s="2" t="s">
        <v>198</v>
      </c>
    </row>
    <row r="4" ht="16.5" spans="1:4">
      <c r="A4" s="4" t="s">
        <v>199</v>
      </c>
      <c r="B4" s="6">
        <v>0</v>
      </c>
      <c r="C4" s="6">
        <v>7000000</v>
      </c>
      <c r="D4" s="6">
        <v>7000000</v>
      </c>
    </row>
    <row r="5" ht="16.5" spans="1:4">
      <c r="A5" s="4" t="s">
        <v>54</v>
      </c>
      <c r="B5" s="6">
        <v>0</v>
      </c>
      <c r="C5" s="6">
        <v>330000</v>
      </c>
      <c r="D5" s="6">
        <v>330000</v>
      </c>
    </row>
    <row r="6" ht="16.5" spans="1:4">
      <c r="A6" s="4" t="s">
        <v>200</v>
      </c>
      <c r="B6" s="6">
        <v>0</v>
      </c>
      <c r="C6" s="6">
        <v>123500</v>
      </c>
      <c r="D6" s="6">
        <v>123500</v>
      </c>
    </row>
    <row r="7" ht="16.5" spans="1:4">
      <c r="A7" s="4" t="s">
        <v>201</v>
      </c>
      <c r="B7" s="6">
        <v>0</v>
      </c>
      <c r="C7" s="6">
        <v>0</v>
      </c>
      <c r="D7" s="6">
        <v>0</v>
      </c>
    </row>
    <row r="8" ht="16.5" spans="1:4">
      <c r="A8" s="4" t="s">
        <v>202</v>
      </c>
      <c r="B8" s="6">
        <v>0</v>
      </c>
      <c r="C8" s="6">
        <v>10000</v>
      </c>
      <c r="D8" s="6">
        <v>10000</v>
      </c>
    </row>
    <row r="9" ht="16.5" spans="1:4">
      <c r="A9" s="4" t="s">
        <v>69</v>
      </c>
      <c r="B9" s="6">
        <v>0</v>
      </c>
      <c r="C9" s="6">
        <v>30000</v>
      </c>
      <c r="D9" s="6">
        <v>30000</v>
      </c>
    </row>
    <row r="10" ht="16.5" spans="1:4">
      <c r="A10" s="4" t="s">
        <v>12</v>
      </c>
      <c r="B10" s="6">
        <v>28000000</v>
      </c>
      <c r="C10" s="6">
        <v>28000000</v>
      </c>
      <c r="D10" s="6">
        <v>0</v>
      </c>
    </row>
    <row r="11" ht="16.5" spans="1:4">
      <c r="A11" s="4" t="s">
        <v>203</v>
      </c>
      <c r="B11" s="6">
        <v>4200000</v>
      </c>
      <c r="C11" s="6">
        <v>4200000</v>
      </c>
      <c r="D11" s="6">
        <v>0</v>
      </c>
    </row>
    <row r="12" ht="16.5" spans="1:4">
      <c r="A12" s="4" t="s">
        <v>18</v>
      </c>
      <c r="B12" s="6">
        <v>1200000</v>
      </c>
      <c r="C12" s="6">
        <v>1200000</v>
      </c>
      <c r="D12" s="6">
        <v>0</v>
      </c>
    </row>
    <row r="13" ht="16.5" spans="1:4">
      <c r="A13" s="4" t="s">
        <v>204</v>
      </c>
      <c r="B13" s="6">
        <v>1100000</v>
      </c>
      <c r="C13" s="6">
        <v>1452000</v>
      </c>
      <c r="D13" s="6">
        <v>352000</v>
      </c>
    </row>
    <row r="14" ht="16.5" spans="1:4">
      <c r="A14" s="4" t="s">
        <v>24</v>
      </c>
      <c r="B14" s="6">
        <v>0</v>
      </c>
      <c r="C14" s="6">
        <v>410000</v>
      </c>
      <c r="D14" s="6">
        <v>410000</v>
      </c>
    </row>
    <row r="15" ht="16.5" spans="1:4">
      <c r="A15" s="4" t="s">
        <v>27</v>
      </c>
      <c r="B15" s="6">
        <v>2000000</v>
      </c>
      <c r="C15" s="6">
        <v>2000000</v>
      </c>
      <c r="D15" s="6">
        <v>0</v>
      </c>
    </row>
    <row r="16" ht="18" spans="1:4">
      <c r="A16" s="7" t="s">
        <v>29</v>
      </c>
      <c r="B16" s="8">
        <v>36500000</v>
      </c>
      <c r="C16" s="8">
        <v>44722500</v>
      </c>
      <c r="D16" s="8">
        <v>8222500</v>
      </c>
    </row>
    <row r="18" ht="18" spans="1:1">
      <c r="A18" s="9" t="s">
        <v>205</v>
      </c>
    </row>
  </sheetData>
  <mergeCells count="2">
    <mergeCell ref="A1:D1"/>
    <mergeCell ref="A18:D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3" sqref="B3"/>
    </sheetView>
  </sheetViews>
  <sheetFormatPr defaultColWidth="9" defaultRowHeight="13.5" outlineLevelCol="4"/>
  <cols>
    <col min="1" max="1" width="24" customWidth="1"/>
    <col min="2" max="2" width="26" customWidth="1"/>
    <col min="3" max="3" width="14" customWidth="1"/>
    <col min="4" max="5" width="20" customWidth="1"/>
  </cols>
  <sheetData>
    <row r="1" ht="28" customHeight="1" spans="1:1">
      <c r="A1" s="1" t="s">
        <v>206</v>
      </c>
    </row>
    <row r="3" ht="27" customHeight="1" spans="1:5">
      <c r="A3" s="2" t="s">
        <v>207</v>
      </c>
      <c r="B3" s="2" t="s">
        <v>208</v>
      </c>
      <c r="C3" s="2" t="s">
        <v>5</v>
      </c>
      <c r="D3" s="2" t="s">
        <v>209</v>
      </c>
      <c r="E3" s="2" t="s">
        <v>7</v>
      </c>
    </row>
    <row r="4" ht="16.5" spans="1:5">
      <c r="A4" s="3" t="s">
        <v>210</v>
      </c>
      <c r="B4" s="4" t="s">
        <v>211</v>
      </c>
      <c r="C4" s="5">
        <v>350000</v>
      </c>
      <c r="D4" s="4" t="s">
        <v>212</v>
      </c>
      <c r="E4" s="4" t="s">
        <v>213</v>
      </c>
    </row>
    <row r="5" ht="16.5" spans="1:5">
      <c r="A5" s="3" t="s">
        <v>214</v>
      </c>
      <c r="B5" s="4" t="s">
        <v>215</v>
      </c>
      <c r="C5" s="5">
        <v>10000</v>
      </c>
      <c r="D5" s="4" t="s">
        <v>212</v>
      </c>
      <c r="E5" s="4" t="s">
        <v>49</v>
      </c>
    </row>
    <row r="6" ht="16.5" spans="1:5">
      <c r="A6" s="3" t="s">
        <v>214</v>
      </c>
      <c r="B6" s="4" t="s">
        <v>216</v>
      </c>
      <c r="C6" s="5">
        <v>10000</v>
      </c>
      <c r="D6" s="4" t="s">
        <v>212</v>
      </c>
      <c r="E6" s="4" t="s">
        <v>49</v>
      </c>
    </row>
    <row r="7" ht="16.5" spans="1:5">
      <c r="A7" s="3" t="s">
        <v>214</v>
      </c>
      <c r="B7" s="4" t="s">
        <v>217</v>
      </c>
      <c r="C7" s="5">
        <v>165000</v>
      </c>
      <c r="D7" s="4" t="s">
        <v>212</v>
      </c>
      <c r="E7" s="4" t="s">
        <v>218</v>
      </c>
    </row>
    <row r="8" ht="16.5" spans="1:5">
      <c r="A8" s="3" t="s">
        <v>219</v>
      </c>
      <c r="B8" s="4" t="s">
        <v>220</v>
      </c>
      <c r="C8" s="5">
        <v>6650000</v>
      </c>
      <c r="D8" s="4" t="s">
        <v>221</v>
      </c>
      <c r="E8" s="4" t="s">
        <v>222</v>
      </c>
    </row>
    <row r="9" ht="16.5" spans="1:5">
      <c r="A9" s="3" t="s">
        <v>223</v>
      </c>
      <c r="B9" s="4" t="s">
        <v>224</v>
      </c>
      <c r="C9" s="5">
        <v>165000</v>
      </c>
      <c r="D9" s="4" t="s">
        <v>212</v>
      </c>
      <c r="E9" s="4" t="s">
        <v>49</v>
      </c>
    </row>
    <row r="10" ht="16.5" spans="1:5">
      <c r="A10" s="3" t="s">
        <v>223</v>
      </c>
      <c r="B10" s="4" t="s">
        <v>225</v>
      </c>
      <c r="C10" s="5">
        <v>123500</v>
      </c>
      <c r="D10" s="4" t="s">
        <v>212</v>
      </c>
      <c r="E10" s="4" t="s">
        <v>226</v>
      </c>
    </row>
    <row r="11" ht="16.5" spans="1:5">
      <c r="A11" s="3" t="s">
        <v>223</v>
      </c>
      <c r="B11" s="4" t="s">
        <v>69</v>
      </c>
      <c r="C11" s="5">
        <v>30000</v>
      </c>
      <c r="D11" s="4" t="s">
        <v>212</v>
      </c>
      <c r="E11" s="4" t="s">
        <v>49</v>
      </c>
    </row>
    <row r="12" ht="16.5" spans="1:5">
      <c r="A12" s="3" t="s">
        <v>227</v>
      </c>
      <c r="B12" s="4" t="s">
        <v>228</v>
      </c>
      <c r="C12" s="5">
        <v>8400000</v>
      </c>
      <c r="D12" s="4" t="s">
        <v>146</v>
      </c>
      <c r="E12" s="4" t="s">
        <v>229</v>
      </c>
    </row>
    <row r="13" ht="16.5" spans="1:5">
      <c r="A13" s="3" t="s">
        <v>227</v>
      </c>
      <c r="B13" s="4" t="s">
        <v>230</v>
      </c>
      <c r="C13" s="5">
        <v>50000</v>
      </c>
      <c r="D13" s="4" t="s">
        <v>212</v>
      </c>
      <c r="E13" s="4" t="s">
        <v>49</v>
      </c>
    </row>
    <row r="14" ht="16.5" spans="1:5">
      <c r="A14" s="3" t="s">
        <v>231</v>
      </c>
      <c r="B14" s="4" t="s">
        <v>232</v>
      </c>
      <c r="C14" s="5">
        <v>8400000</v>
      </c>
      <c r="D14" s="4" t="s">
        <v>146</v>
      </c>
      <c r="E14" s="4" t="s">
        <v>49</v>
      </c>
    </row>
    <row r="15" ht="16.5" spans="1:5">
      <c r="A15" s="3" t="s">
        <v>233</v>
      </c>
      <c r="B15" s="4" t="s">
        <v>234</v>
      </c>
      <c r="C15" s="5">
        <v>50000</v>
      </c>
      <c r="D15" s="4" t="s">
        <v>212</v>
      </c>
      <c r="E15" s="4" t="s">
        <v>49</v>
      </c>
    </row>
    <row r="16" ht="16.5" spans="1:5">
      <c r="A16" s="3" t="s">
        <v>235</v>
      </c>
      <c r="B16" s="4" t="s">
        <v>236</v>
      </c>
      <c r="C16" s="5">
        <v>11200000</v>
      </c>
      <c r="D16" s="4" t="s">
        <v>221</v>
      </c>
      <c r="E16" s="4" t="s">
        <v>49</v>
      </c>
    </row>
    <row r="17" ht="16.5" spans="1:5">
      <c r="A17" s="3" t="s">
        <v>237</v>
      </c>
      <c r="B17" s="4" t="s">
        <v>238</v>
      </c>
      <c r="C17" s="5">
        <v>4200000</v>
      </c>
      <c r="D17" s="4" t="s">
        <v>239</v>
      </c>
      <c r="E17" s="4" t="s">
        <v>49</v>
      </c>
    </row>
    <row r="18" ht="16.5" spans="1:5">
      <c r="A18" s="3" t="s">
        <v>237</v>
      </c>
      <c r="B18" s="4" t="s">
        <v>240</v>
      </c>
      <c r="C18" s="5">
        <v>136000</v>
      </c>
      <c r="D18" s="4" t="s">
        <v>212</v>
      </c>
      <c r="E18" s="4" t="s">
        <v>49</v>
      </c>
    </row>
    <row r="19" ht="16.5" spans="1:5">
      <c r="A19" s="3" t="s">
        <v>237</v>
      </c>
      <c r="B19" s="4" t="s">
        <v>241</v>
      </c>
      <c r="C19" s="5">
        <v>82723</v>
      </c>
      <c r="D19" s="4" t="s">
        <v>242</v>
      </c>
      <c r="E19" s="4" t="s">
        <v>49</v>
      </c>
    </row>
    <row r="20" ht="16.5" spans="1:5">
      <c r="A20" s="3" t="s">
        <v>237</v>
      </c>
      <c r="B20" s="4" t="s">
        <v>243</v>
      </c>
      <c r="C20" s="5">
        <v>939895</v>
      </c>
      <c r="D20" s="4" t="s">
        <v>244</v>
      </c>
      <c r="E20" s="4" t="s">
        <v>49</v>
      </c>
    </row>
    <row r="21" ht="16.5" spans="1:5">
      <c r="A21" s="3" t="s">
        <v>237</v>
      </c>
      <c r="B21" s="4" t="s">
        <v>245</v>
      </c>
      <c r="C21" s="5">
        <v>410000</v>
      </c>
      <c r="D21" s="4" t="s">
        <v>212</v>
      </c>
      <c r="E21" s="4" t="s">
        <v>246</v>
      </c>
    </row>
    <row r="22" ht="16.5" spans="1:5">
      <c r="A22" s="3" t="s">
        <v>237</v>
      </c>
      <c r="B22" s="4" t="s">
        <v>247</v>
      </c>
      <c r="C22" s="5">
        <v>410000</v>
      </c>
      <c r="D22" s="4" t="s">
        <v>212</v>
      </c>
      <c r="E22" s="4" t="s">
        <v>49</v>
      </c>
    </row>
    <row r="23" ht="16.5" spans="1:5">
      <c r="A23" s="3" t="s">
        <v>161</v>
      </c>
      <c r="B23" s="4" t="s">
        <v>18</v>
      </c>
      <c r="C23" s="5">
        <v>1200000</v>
      </c>
      <c r="D23" s="4" t="s">
        <v>248</v>
      </c>
      <c r="E23" s="4" t="s">
        <v>249</v>
      </c>
    </row>
    <row r="24" ht="16.5" spans="1:5">
      <c r="A24" s="3" t="s">
        <v>161</v>
      </c>
      <c r="B24" s="4" t="s">
        <v>250</v>
      </c>
      <c r="C24" s="5">
        <v>1000000</v>
      </c>
      <c r="D24" s="4" t="s">
        <v>212</v>
      </c>
      <c r="E24" s="4" t="s">
        <v>251</v>
      </c>
    </row>
    <row r="25" ht="16.5" spans="1:5">
      <c r="A25" s="3" t="s">
        <v>252</v>
      </c>
      <c r="B25" s="4" t="s">
        <v>113</v>
      </c>
      <c r="C25" s="5">
        <v>60000</v>
      </c>
      <c r="D25" s="4" t="s">
        <v>212</v>
      </c>
      <c r="E25" s="4" t="s">
        <v>253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資金計画サマリー</vt:lpstr>
      <vt:lpstr>詳細明細</vt:lpstr>
      <vt:lpstr>ローン返済シミュレーション</vt:lpstr>
      <vt:lpstr>比較表_土地あり土地なし</vt:lpstr>
      <vt:lpstr>支払いタイミング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yama02</cp:lastModifiedBy>
  <dcterms:created xsi:type="dcterms:W3CDTF">2026-06-20T09:05:00Z</dcterms:created>
  <dcterms:modified xsi:type="dcterms:W3CDTF">2026-06-20T11:39:33Z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79599716B37E494E8B05CB6FFFFFE9E4</vt:lpwstr>
  </property>
  <property fmtid="{D5CDD505-2E9C-101B-9397-08002B2CF9AE}" pid="3" name="KSOProductBuildVer">
    <vt:lpwstr>1041-11.2.0.10715</vt:lpwstr>
  </property>
</Properties>
</file>